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6732" tabRatio="509" activeTab="0"/>
  </bookViews>
  <sheets>
    <sheet name="Nnet" sheetId="1" r:id="rId1"/>
  </sheets>
  <definedNames>
    <definedName name="Acc_err">'Nnet'!$Q$23</definedName>
    <definedName name="History_prt_range">#REF!</definedName>
    <definedName name="Max_wts">'Nnet'!$R$23</definedName>
    <definedName name="Prt_range">'Nnet'!$A$1:$O$56</definedName>
    <definedName name="solver_adj" localSheetId="0" hidden="1">'Nnet'!$H$19:$I$21,'Nnet'!$N$19:$N$21</definedName>
    <definedName name="solver_drv" localSheetId="0" hidden="1">2</definedName>
    <definedName name="solver_est" localSheetId="0" hidden="1">2</definedName>
    <definedName name="solver_itr" localSheetId="0" hidden="1">200</definedName>
    <definedName name="solver_lhs1" localSheetId="0" hidden="1">'Nnet'!$Q$27</definedName>
    <definedName name="solver_lhs2" localSheetId="0" hidden="1">'Nnet'!$Q$28</definedName>
    <definedName name="solver_lhs3" localSheetId="0" hidden="1">'Nnet'!$Q$29</definedName>
    <definedName name="solver_lhs4" localSheetId="0" hidden="1">'Nnet'!$Q$30</definedName>
    <definedName name="solver_lhs5" localSheetId="0" hidden="1">'Nnet'!$N$19:$N$21</definedName>
    <definedName name="solver_lhs6" localSheetId="0" hidden="1">'Nnet'!$H$19:$I$21</definedName>
    <definedName name="solver_lhs7" localSheetId="0" hidden="1">'Nnet'!$H$19:$I$21</definedName>
    <definedName name="solver_lhs8" localSheetId="0" hidden="1">'Nnet'!$N$19:$N$21</definedName>
    <definedName name="solver_lin" localSheetId="0" hidden="1">0</definedName>
    <definedName name="solver_num" localSheetId="0" hidden="1">8</definedName>
    <definedName name="solver_nwt" localSheetId="0" hidden="1">2</definedName>
    <definedName name="solver_opt" localSheetId="0" hidden="1">'Nnet'!$Q$18</definedName>
    <definedName name="solver_pre" localSheetId="0" hidden="1">0.01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el8" localSheetId="0" hidden="1">3</definedName>
    <definedName name="solver_rhs1" localSheetId="0" hidden="1">-Acc_err</definedName>
    <definedName name="solver_rhs2" localSheetId="0" hidden="1">Acc_err</definedName>
    <definedName name="solver_rhs3" localSheetId="0" hidden="1">Acc_err</definedName>
    <definedName name="solver_rhs4" localSheetId="0" hidden="1">-Acc_err</definedName>
    <definedName name="solver_rhs5" localSheetId="0" hidden="1">Max_wts</definedName>
    <definedName name="solver_rhs6" localSheetId="0" hidden="1">Max_wts</definedName>
    <definedName name="solver_rhs7" localSheetId="0" hidden="1">-Max_wts</definedName>
    <definedName name="solver_rhs8" localSheetId="0" hidden="1">-Max_wts</definedName>
    <definedName name="solver_scl" localSheetId="0" hidden="1">0</definedName>
    <definedName name="solver_sho" localSheetId="0" hidden="1">0</definedName>
    <definedName name="solver_tim" localSheetId="0" hidden="1">200</definedName>
    <definedName name="solver_tmp" localSheetId="0" hidden="1">-Max_wts</definedName>
    <definedName name="solver_tol" localSheetId="0" hidden="1">0.05</definedName>
    <definedName name="solver_typ" localSheetId="0" hidden="1">2</definedName>
    <definedName name="solver_val" localSheetId="0" hidden="1">0</definedName>
    <definedName name="wrn.Complete." hidden="1">{#N/A,#N/A,FALSE,"Sheet3"}</definedName>
    <definedName name="Wts_hid">'Nnet'!$H$19:$I$21</definedName>
    <definedName name="Wts_out">'Nnet'!$N$19:$N$21</definedName>
  </definedNames>
  <calcPr fullCalcOnLoad="1"/>
</workbook>
</file>

<file path=xl/sharedStrings.xml><?xml version="1.0" encoding="utf-8"?>
<sst xmlns="http://schemas.openxmlformats.org/spreadsheetml/2006/main" count="85" uniqueCount="49">
  <si>
    <t>Hidden Layer</t>
  </si>
  <si>
    <t>Output Layer</t>
  </si>
  <si>
    <t>Objective Function</t>
  </si>
  <si>
    <t>Weights</t>
  </si>
  <si>
    <t>j=1</t>
  </si>
  <si>
    <t>k=1</t>
  </si>
  <si>
    <t>i=1</t>
  </si>
  <si>
    <t>Accept.</t>
  </si>
  <si>
    <t>Bias</t>
  </si>
  <si>
    <t>Wts</t>
  </si>
  <si>
    <t>Patterns</t>
  </si>
  <si>
    <t>Constraints</t>
  </si>
  <si>
    <t>Target</t>
  </si>
  <si>
    <t>p=1</t>
  </si>
  <si>
    <t>2</t>
  </si>
  <si>
    <t>3</t>
  </si>
  <si>
    <t>4</t>
  </si>
  <si>
    <t>Set</t>
  </si>
  <si>
    <t>Initial</t>
  </si>
  <si>
    <t>Acc_err</t>
  </si>
  <si>
    <t>i=1, j=1</t>
  </si>
  <si>
    <t>i=2, j=1</t>
  </si>
  <si>
    <t>Bias, j=1</t>
  </si>
  <si>
    <t>i=1, j=2</t>
  </si>
  <si>
    <t>i=2, j=2</t>
  </si>
  <si>
    <t>Bias, j=2</t>
  </si>
  <si>
    <t>j=1, k=1</t>
  </si>
  <si>
    <t>j=2, k=1</t>
  </si>
  <si>
    <t>Bias, k=1</t>
  </si>
  <si>
    <t>Solver converge?</t>
  </si>
  <si>
    <t>yes</t>
  </si>
  <si>
    <t>File: \Research\minwts\XORErrCon.xls</t>
  </si>
  <si>
    <t>By PLyons on 00Oct02</t>
  </si>
  <si>
    <r>
      <t xml:space="preserve">Inputs - </t>
    </r>
    <r>
      <rPr>
        <i/>
        <sz val="12"/>
        <rFont val="Arial MT"/>
        <family val="0"/>
      </rPr>
      <t>x</t>
    </r>
  </si>
  <si>
    <t>t</t>
  </si>
  <si>
    <t>x</t>
  </si>
  <si>
    <t>y</t>
  </si>
  <si>
    <r>
      <t>w</t>
    </r>
    <r>
      <rPr>
        <i/>
        <vertAlign val="superscript"/>
        <sz val="12"/>
        <rFont val="Arial MT"/>
        <family val="0"/>
      </rPr>
      <t>2</t>
    </r>
  </si>
  <si>
    <r>
      <t xml:space="preserve">Sum of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</si>
  <si>
    <t>d</t>
  </si>
  <si>
    <r>
      <t>d</t>
    </r>
    <r>
      <rPr>
        <sz val="12"/>
        <rFont val="Arial MT"/>
        <family val="0"/>
      </rPr>
      <t xml:space="preserve"> &gt;= -</t>
    </r>
    <r>
      <rPr>
        <i/>
        <sz val="12"/>
        <rFont val="Arial MT"/>
        <family val="0"/>
      </rPr>
      <t>e</t>
    </r>
  </si>
  <si>
    <r>
      <t>d</t>
    </r>
    <r>
      <rPr>
        <sz val="12"/>
        <rFont val="Arial MT"/>
        <family val="0"/>
      </rPr>
      <t xml:space="preserve"> &lt;= </t>
    </r>
    <r>
      <rPr>
        <i/>
        <sz val="12"/>
        <rFont val="Arial MT"/>
        <family val="0"/>
      </rPr>
      <t>e</t>
    </r>
  </si>
  <si>
    <r>
      <t>w</t>
    </r>
    <r>
      <rPr>
        <i/>
        <vertAlign val="subscript"/>
        <sz val="12"/>
        <rFont val="Arial MT"/>
        <family val="0"/>
      </rPr>
      <t>max</t>
    </r>
  </si>
  <si>
    <r>
      <t>Error (</t>
    </r>
    <r>
      <rPr>
        <i/>
        <sz val="12"/>
        <rFont val="Arial MT"/>
        <family val="0"/>
      </rPr>
      <t>e</t>
    </r>
    <r>
      <rPr>
        <sz val="12"/>
        <rFont val="Arial MT"/>
        <family val="0"/>
      </rPr>
      <t>)</t>
    </r>
  </si>
  <si>
    <t>Solutions to Error Constraints Model for XOR</t>
  </si>
  <si>
    <r>
      <t>w</t>
    </r>
    <r>
      <rPr>
        <vertAlign val="superscript"/>
        <sz val="12"/>
        <rFont val="Arial MT"/>
        <family val="0"/>
      </rPr>
      <t xml:space="preserve">2 </t>
    </r>
    <r>
      <rPr>
        <sz val="12"/>
        <rFont val="Arial MT"/>
        <family val="0"/>
      </rPr>
      <t>j1</t>
    </r>
  </si>
  <si>
    <r>
      <t>w</t>
    </r>
    <r>
      <rPr>
        <vertAlign val="superscript"/>
        <sz val="12"/>
        <rFont val="Arial MT"/>
        <family val="0"/>
      </rPr>
      <t xml:space="preserve">2 </t>
    </r>
    <r>
      <rPr>
        <sz val="12"/>
        <rFont val="Arial MT"/>
        <family val="0"/>
      </rPr>
      <t>j2</t>
    </r>
  </si>
  <si>
    <r>
      <t>w</t>
    </r>
    <r>
      <rPr>
        <vertAlign val="superscript"/>
        <sz val="12"/>
        <rFont val="Arial MT"/>
        <family val="0"/>
      </rPr>
      <t xml:space="preserve">2 </t>
    </r>
    <r>
      <rPr>
        <sz val="12"/>
        <rFont val="Arial MT"/>
        <family val="0"/>
      </rPr>
      <t>k1</t>
    </r>
  </si>
  <si>
    <r>
      <t xml:space="preserve">Sum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</si>
</sst>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b/>
      <sz val="16"/>
      <name val="Arial MT"/>
      <family val="0"/>
    </font>
    <font>
      <i/>
      <vertAlign val="superscript"/>
      <sz val="12"/>
      <name val="Arial MT"/>
      <family val="0"/>
    </font>
    <font>
      <vertAlign val="superscript"/>
      <sz val="12"/>
      <name val="Arial MT"/>
      <family val="0"/>
    </font>
    <font>
      <i/>
      <vertAlign val="subscript"/>
      <sz val="12"/>
      <name val="Arial MT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applyProtection="1" quotePrefix="1">
      <alignment horizontal="left"/>
      <protection/>
    </xf>
    <xf numFmtId="0" fontId="6" fillId="0" borderId="5" xfId="0" applyFont="1" applyBorder="1" applyAlignment="1" quotePrefix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66" fontId="0" fillId="0" borderId="3" xfId="0" applyNumberFormat="1" applyBorder="1" applyAlignment="1" applyProtection="1">
      <alignment horizontal="center"/>
      <protection/>
    </xf>
    <xf numFmtId="0" fontId="0" fillId="0" borderId="6" xfId="0" applyBorder="1" applyAlignment="1" applyProtection="1" quotePrefix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0" fillId="0" borderId="8" xfId="0" applyBorder="1" applyAlignment="1" applyProtection="1" quotePrefix="1">
      <alignment horizontal="center"/>
      <protection/>
    </xf>
    <xf numFmtId="0" fontId="6" fillId="0" borderId="5" xfId="0" applyFont="1" applyBorder="1" applyAlignment="1">
      <alignment horizontal="centerContinuous"/>
    </xf>
    <xf numFmtId="0" fontId="7" fillId="0" borderId="6" xfId="0" applyFont="1" applyBorder="1" applyAlignment="1" applyProtection="1">
      <alignment horizontal="centerContinuous"/>
      <protection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 quotePrefix="1">
      <alignment horizontal="left"/>
    </xf>
    <xf numFmtId="0" fontId="6" fillId="0" borderId="5" xfId="0" applyFont="1" applyBorder="1" applyAlignment="1">
      <alignment/>
    </xf>
    <xf numFmtId="0" fontId="0" fillId="0" borderId="5" xfId="0" applyBorder="1" applyAlignment="1" quotePrefix="1">
      <alignment horizontal="centerContinuous"/>
    </xf>
    <xf numFmtId="2" fontId="0" fillId="0" borderId="5" xfId="0" applyNumberFormat="1" applyBorder="1" applyAlignment="1">
      <alignment horizontal="centerContinuous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 applyProtection="1">
      <alignment horizontal="center"/>
      <protection locked="0"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 applyAlignment="1" applyProtection="1">
      <alignment horizontal="right"/>
      <protection/>
    </xf>
    <xf numFmtId="164" fontId="0" fillId="0" borderId="4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5" xfId="0" applyBorder="1" applyAlignment="1" quotePrefix="1">
      <alignment horizontal="left"/>
    </xf>
    <xf numFmtId="0" fontId="0" fillId="0" borderId="17" xfId="0" applyBorder="1" applyAlignment="1">
      <alignment horizontal="center"/>
    </xf>
    <xf numFmtId="0" fontId="5" fillId="0" borderId="20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4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6.emf" /><Relationship Id="rId5" Type="http://schemas.openxmlformats.org/officeDocument/2006/relationships/image" Target="../media/image8.emf" /><Relationship Id="rId6" Type="http://schemas.openxmlformats.org/officeDocument/2006/relationships/image" Target="../media/image2.emf" /><Relationship Id="rId7" Type="http://schemas.openxmlformats.org/officeDocument/2006/relationships/image" Target="../media/image14.emf" /><Relationship Id="rId8" Type="http://schemas.openxmlformats.org/officeDocument/2006/relationships/image" Target="../media/image4.emf" /><Relationship Id="rId9" Type="http://schemas.openxmlformats.org/officeDocument/2006/relationships/image" Target="../media/image11.emf" /><Relationship Id="rId10" Type="http://schemas.openxmlformats.org/officeDocument/2006/relationships/image" Target="../media/image15.emf" /><Relationship Id="rId11" Type="http://schemas.openxmlformats.org/officeDocument/2006/relationships/image" Target="../media/image1.emf" /><Relationship Id="rId12" Type="http://schemas.openxmlformats.org/officeDocument/2006/relationships/image" Target="../media/image3.emf" /><Relationship Id="rId13" Type="http://schemas.openxmlformats.org/officeDocument/2006/relationships/image" Target="../media/image5.emf" /><Relationship Id="rId14" Type="http://schemas.openxmlformats.org/officeDocument/2006/relationships/image" Target="../media/image16.emf" /><Relationship Id="rId15" Type="http://schemas.openxmlformats.org/officeDocument/2006/relationships/image" Target="../media/image9.emf" /><Relationship Id="rId16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142875</xdr:rowOff>
    </xdr:from>
    <xdr:to>
      <xdr:col>4</xdr:col>
      <xdr:colOff>285750</xdr:colOff>
      <xdr:row>8</xdr:row>
      <xdr:rowOff>28575</xdr:rowOff>
    </xdr:to>
    <xdr:sp>
      <xdr:nvSpPr>
        <xdr:cNvPr id="1" name="Text 18"/>
        <xdr:cNvSpPr txBox="1">
          <a:spLocks noChangeArrowheads="1"/>
        </xdr:cNvSpPr>
      </xdr:nvSpPr>
      <xdr:spPr>
        <a:xfrm>
          <a:off x="123825" y="523875"/>
          <a:ext cx="32670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MT"/>
              <a:ea typeface="Arial MT"/>
              <a:cs typeface="Arial MT"/>
            </a:rPr>
            <a:t>Error Constraints Model
for XOR
(XORErrCon)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50" zoomScaleNormal="50" workbookViewId="0" topLeftCell="A1">
      <selection activeCell="B15" sqref="B15"/>
    </sheetView>
  </sheetViews>
  <sheetFormatPr defaultColWidth="8.88671875" defaultRowHeight="15"/>
  <cols>
    <col min="1" max="1" width="17.77734375" style="0" customWidth="1"/>
    <col min="2" max="2" width="4.88671875" style="0" customWidth="1"/>
    <col min="3" max="5" width="6.77734375" style="0" customWidth="1"/>
    <col min="6" max="6" width="5.21484375" style="0" customWidth="1"/>
    <col min="7" max="7" width="7.99609375" style="0" customWidth="1"/>
    <col min="8" max="15" width="8.77734375" style="0" customWidth="1"/>
    <col min="16" max="16" width="10.6640625" style="0" customWidth="1"/>
    <col min="18" max="18" width="10.21484375" style="0" customWidth="1"/>
  </cols>
  <sheetData>
    <row r="1" ht="15">
      <c r="A1" s="7" t="s">
        <v>31</v>
      </c>
    </row>
    <row r="2" ht="15">
      <c r="A2" s="6" t="s">
        <v>32</v>
      </c>
    </row>
    <row r="3" ht="15">
      <c r="A3" s="56"/>
    </row>
    <row r="4" ht="15">
      <c r="A4" s="6"/>
    </row>
    <row r="5" ht="15">
      <c r="A5" s="6"/>
    </row>
    <row r="6" ht="15">
      <c r="A6" s="6"/>
    </row>
    <row r="7" ht="15">
      <c r="A7" s="6"/>
    </row>
    <row r="8" ht="15">
      <c r="A8" s="6"/>
    </row>
    <row r="9" ht="15">
      <c r="A9" s="4"/>
    </row>
    <row r="16" spans="7:18" ht="17.25">
      <c r="G16" s="8" t="s">
        <v>0</v>
      </c>
      <c r="H16" s="9"/>
      <c r="I16" s="9"/>
      <c r="J16" s="9"/>
      <c r="K16" s="10"/>
      <c r="M16" s="18" t="s">
        <v>1</v>
      </c>
      <c r="N16" s="9"/>
      <c r="O16" s="10"/>
      <c r="Q16" s="38" t="s">
        <v>2</v>
      </c>
      <c r="R16" s="36"/>
    </row>
    <row r="17" spans="7:18" ht="18">
      <c r="G17" s="11" t="s">
        <v>3</v>
      </c>
      <c r="H17" s="12"/>
      <c r="I17" s="13"/>
      <c r="J17" s="23"/>
      <c r="K17" s="24"/>
      <c r="M17" s="11" t="s">
        <v>3</v>
      </c>
      <c r="N17" s="13"/>
      <c r="O17" s="24"/>
      <c r="Q17" s="39" t="s">
        <v>38</v>
      </c>
      <c r="R17" s="13"/>
    </row>
    <row r="18" spans="7:18" ht="15">
      <c r="G18" s="20"/>
      <c r="H18" s="21" t="s">
        <v>4</v>
      </c>
      <c r="I18" s="21">
        <v>2</v>
      </c>
      <c r="J18" s="23"/>
      <c r="K18" s="24"/>
      <c r="M18" s="21"/>
      <c r="N18" s="21" t="s">
        <v>5</v>
      </c>
      <c r="O18" s="24"/>
      <c r="Q18" s="40">
        <f>H22+I22+N22</f>
        <v>162.8304865022167</v>
      </c>
      <c r="R18" s="13"/>
    </row>
    <row r="19" spans="7:15" ht="15">
      <c r="G19" s="21" t="s">
        <v>6</v>
      </c>
      <c r="H19" s="53">
        <v>2.98850118101803</v>
      </c>
      <c r="I19" s="53">
        <v>-2.98968597744569</v>
      </c>
      <c r="J19" s="23"/>
      <c r="K19" s="24"/>
      <c r="M19" s="21" t="s">
        <v>4</v>
      </c>
      <c r="N19" s="53">
        <v>6.29928089848766</v>
      </c>
      <c r="O19" s="24"/>
    </row>
    <row r="20" spans="7:15" ht="15">
      <c r="G20" s="21">
        <v>2</v>
      </c>
      <c r="H20" s="53">
        <v>-2.98908294906045</v>
      </c>
      <c r="I20" s="53">
        <v>2.98927320481289</v>
      </c>
      <c r="J20" s="23"/>
      <c r="K20" s="24"/>
      <c r="M20" s="21">
        <v>2</v>
      </c>
      <c r="N20" s="53">
        <v>6.30295584638706</v>
      </c>
      <c r="O20" s="24"/>
    </row>
    <row r="21" spans="7:18" ht="18">
      <c r="G21" s="21" t="s">
        <v>8</v>
      </c>
      <c r="H21" s="53">
        <v>2.70892724171717</v>
      </c>
      <c r="I21" s="53">
        <v>2.70940787617591</v>
      </c>
      <c r="J21" s="23"/>
      <c r="K21" s="24"/>
      <c r="M21" s="21" t="s">
        <v>8</v>
      </c>
      <c r="N21" s="53">
        <v>-5.74485715228857</v>
      </c>
      <c r="O21" s="24"/>
      <c r="Q21" s="41" t="s">
        <v>7</v>
      </c>
      <c r="R21" s="65" t="s">
        <v>42</v>
      </c>
    </row>
    <row r="22" spans="7:18" ht="18">
      <c r="G22" s="61" t="s">
        <v>37</v>
      </c>
      <c r="H22" s="46">
        <f>H19^2+H20^2+H21^2</f>
        <v>25.20404298622747</v>
      </c>
      <c r="I22" s="46">
        <f>I19^2+I20^2+I21^2</f>
        <v>25.214867576231775</v>
      </c>
      <c r="J22" s="23"/>
      <c r="K22" s="24"/>
      <c r="M22" s="61" t="s">
        <v>37</v>
      </c>
      <c r="N22" s="46">
        <f>N19^2+N20^2+N21^2</f>
        <v>112.41157593975745</v>
      </c>
      <c r="O22" s="24"/>
      <c r="Q22" s="58" t="s">
        <v>43</v>
      </c>
      <c r="R22" s="35"/>
    </row>
    <row r="23" spans="7:18" ht="15">
      <c r="G23" s="25"/>
      <c r="H23" s="23"/>
      <c r="I23" s="23"/>
      <c r="J23" s="23"/>
      <c r="K23" s="24"/>
      <c r="M23" s="25"/>
      <c r="N23" s="23"/>
      <c r="O23" s="24"/>
      <c r="Q23" s="64">
        <v>0.01</v>
      </c>
      <c r="R23" s="42">
        <v>8.0001</v>
      </c>
    </row>
    <row r="24" spans="2:15" ht="17.25">
      <c r="B24" s="18" t="s">
        <v>10</v>
      </c>
      <c r="C24" s="19"/>
      <c r="D24" s="9"/>
      <c r="E24" s="10"/>
      <c r="G24" s="25"/>
      <c r="H24" s="23"/>
      <c r="I24" s="23"/>
      <c r="J24" s="23"/>
      <c r="K24" s="24"/>
      <c r="M24" s="25"/>
      <c r="N24" s="23"/>
      <c r="O24" s="24"/>
    </row>
    <row r="25" spans="2:18" ht="15">
      <c r="B25" s="11" t="s">
        <v>33</v>
      </c>
      <c r="C25" s="15"/>
      <c r="D25" s="16"/>
      <c r="E25" s="1" t="s">
        <v>12</v>
      </c>
      <c r="G25" s="26"/>
      <c r="H25" s="60" t="s">
        <v>35</v>
      </c>
      <c r="I25" s="13"/>
      <c r="J25" s="60" t="s">
        <v>36</v>
      </c>
      <c r="K25" s="13"/>
      <c r="M25" s="25"/>
      <c r="N25" s="62" t="s">
        <v>35</v>
      </c>
      <c r="O25" s="62" t="s">
        <v>36</v>
      </c>
      <c r="Q25" s="62" t="s">
        <v>39</v>
      </c>
      <c r="R25" s="21" t="s">
        <v>11</v>
      </c>
    </row>
    <row r="26" spans="2:18" ht="15">
      <c r="B26" s="17"/>
      <c r="C26" s="3" t="s">
        <v>6</v>
      </c>
      <c r="D26" s="3">
        <v>2</v>
      </c>
      <c r="E26" s="59" t="s">
        <v>34</v>
      </c>
      <c r="G26" s="27"/>
      <c r="H26" s="3" t="s">
        <v>4</v>
      </c>
      <c r="I26" s="3">
        <v>2</v>
      </c>
      <c r="J26" s="3" t="s">
        <v>4</v>
      </c>
      <c r="K26" s="28">
        <v>2</v>
      </c>
      <c r="M26" s="25"/>
      <c r="N26" s="21" t="s">
        <v>5</v>
      </c>
      <c r="O26" s="21" t="s">
        <v>5</v>
      </c>
      <c r="Q26" s="21" t="s">
        <v>5</v>
      </c>
      <c r="R26" s="21" t="s">
        <v>5</v>
      </c>
    </row>
    <row r="27" spans="2:18" ht="15">
      <c r="B27" s="2" t="s">
        <v>13</v>
      </c>
      <c r="C27" s="14">
        <v>-1</v>
      </c>
      <c r="D27" s="14">
        <v>-1</v>
      </c>
      <c r="E27" s="14">
        <v>-1</v>
      </c>
      <c r="G27" s="29" t="s">
        <v>13</v>
      </c>
      <c r="H27" s="47">
        <f aca="true" t="shared" si="0" ref="H27:I30">H$19*$C27+H$20*$D27-H$21</f>
        <v>-2.70834547367475</v>
      </c>
      <c r="I27" s="47">
        <f t="shared" si="0"/>
        <v>-2.7089951035431103</v>
      </c>
      <c r="J27" s="47">
        <f aca="true" t="shared" si="1" ref="J27:K30">(2/(1+EXP(-H27)))-1</f>
        <v>-0.8750345977849407</v>
      </c>
      <c r="K27" s="48">
        <f t="shared" si="1"/>
        <v>-0.8751106849899564</v>
      </c>
      <c r="M27" s="21" t="s">
        <v>13</v>
      </c>
      <c r="N27" s="51">
        <f>N$19*J27+N$20*K27-N$21</f>
        <v>-5.2830155832471695</v>
      </c>
      <c r="O27" s="52">
        <f>(2/(1+EXP(-N27)))-1</f>
        <v>-0.9898970988616744</v>
      </c>
      <c r="Q27" s="22">
        <f>E27-O27</f>
        <v>-0.01010290113832557</v>
      </c>
      <c r="R27" s="63" t="s">
        <v>40</v>
      </c>
    </row>
    <row r="28" spans="2:18" ht="15">
      <c r="B28" s="2">
        <v>2</v>
      </c>
      <c r="C28" s="14">
        <v>-1</v>
      </c>
      <c r="D28" s="14">
        <v>1</v>
      </c>
      <c r="E28" s="14">
        <v>1</v>
      </c>
      <c r="G28" s="30" t="s">
        <v>14</v>
      </c>
      <c r="H28" s="47">
        <f t="shared" si="0"/>
        <v>-8.68651137179565</v>
      </c>
      <c r="I28" s="47">
        <f t="shared" si="0"/>
        <v>3.2695513060826693</v>
      </c>
      <c r="J28" s="47">
        <f t="shared" si="1"/>
        <v>-0.999662360913714</v>
      </c>
      <c r="K28" s="48">
        <f t="shared" si="1"/>
        <v>0.9267386822462482</v>
      </c>
      <c r="M28" s="21">
        <v>2</v>
      </c>
      <c r="N28" s="51">
        <f>N$19*J28+N$20*K28-N$21</f>
        <v>5.288896132584765</v>
      </c>
      <c r="O28" s="52">
        <f>(2/(1+EXP(-N28)))-1</f>
        <v>0.9899560376452545</v>
      </c>
      <c r="Q28" s="22">
        <f>E28-O28</f>
        <v>0.010043962354745473</v>
      </c>
      <c r="R28" s="63" t="s">
        <v>41</v>
      </c>
    </row>
    <row r="29" spans="2:18" ht="15">
      <c r="B29" s="2">
        <v>3</v>
      </c>
      <c r="C29" s="14">
        <v>1</v>
      </c>
      <c r="D29" s="14">
        <v>-1</v>
      </c>
      <c r="E29" s="14">
        <v>1</v>
      </c>
      <c r="G29" s="30" t="s">
        <v>15</v>
      </c>
      <c r="H29" s="47">
        <f t="shared" si="0"/>
        <v>3.26865688836131</v>
      </c>
      <c r="I29" s="47">
        <f t="shared" si="0"/>
        <v>-8.68836705843449</v>
      </c>
      <c r="J29" s="47">
        <f t="shared" si="1"/>
        <v>0.926675530125086</v>
      </c>
      <c r="K29" s="48">
        <f t="shared" si="1"/>
        <v>-0.9996629867795919</v>
      </c>
      <c r="M29" s="21">
        <v>3</v>
      </c>
      <c r="N29" s="51">
        <f>N$19*J29+N$20*K29-N$21</f>
        <v>5.281414951362271</v>
      </c>
      <c r="O29" s="52">
        <f>(2/(1+EXP(-N29)))-1</f>
        <v>0.9898809967699902</v>
      </c>
      <c r="Q29" s="22">
        <f>E29-O29</f>
        <v>0.010119003230009804</v>
      </c>
      <c r="R29" s="63" t="s">
        <v>41</v>
      </c>
    </row>
    <row r="30" spans="2:18" ht="15">
      <c r="B30" s="2">
        <v>4</v>
      </c>
      <c r="C30" s="14">
        <v>1</v>
      </c>
      <c r="D30" s="14">
        <v>1</v>
      </c>
      <c r="E30" s="14">
        <v>-1</v>
      </c>
      <c r="G30" s="31" t="s">
        <v>16</v>
      </c>
      <c r="H30" s="49">
        <f t="shared" si="0"/>
        <v>-2.7095090097595897</v>
      </c>
      <c r="I30" s="49">
        <f t="shared" si="0"/>
        <v>-2.70982064880871</v>
      </c>
      <c r="J30" s="49">
        <f t="shared" si="1"/>
        <v>-0.8751708450709959</v>
      </c>
      <c r="K30" s="50">
        <f t="shared" si="1"/>
        <v>-0.8752073137072947</v>
      </c>
      <c r="M30" s="21">
        <v>4</v>
      </c>
      <c r="N30" s="51">
        <f>N$19*J30+N$20*K30-N$21</f>
        <v>-5.284482889712565</v>
      </c>
      <c r="O30" s="52">
        <f>(2/(1+EXP(-N30)))-1</f>
        <v>-0.9899118373245438</v>
      </c>
      <c r="Q30" s="22">
        <f>E30-O30</f>
        <v>-0.010088162675456203</v>
      </c>
      <c r="R30" s="63" t="s">
        <v>40</v>
      </c>
    </row>
    <row r="31" spans="17:18" ht="15">
      <c r="Q31" s="33"/>
      <c r="R31" s="32"/>
    </row>
    <row r="32" spans="17:18" ht="15">
      <c r="Q32" s="33"/>
      <c r="R32" s="32"/>
    </row>
    <row r="33" spans="9:18" ht="15">
      <c r="I33" s="11" t="s">
        <v>44</v>
      </c>
      <c r="J33" s="12"/>
      <c r="K33" s="12"/>
      <c r="L33" s="12"/>
      <c r="M33" s="12"/>
      <c r="N33" s="12"/>
      <c r="O33" s="13"/>
      <c r="Q33" s="33"/>
      <c r="R33" s="32"/>
    </row>
    <row r="34" spans="8:18" ht="19.5">
      <c r="H34" s="34" t="s">
        <v>17</v>
      </c>
      <c r="I34" s="65" t="s">
        <v>42</v>
      </c>
      <c r="J34" s="65" t="s">
        <v>42</v>
      </c>
      <c r="K34" s="65" t="s">
        <v>42</v>
      </c>
      <c r="L34" s="65" t="s">
        <v>42</v>
      </c>
      <c r="M34" s="65" t="s">
        <v>42</v>
      </c>
      <c r="N34" s="65" t="s">
        <v>42</v>
      </c>
      <c r="O34" s="65" t="s">
        <v>42</v>
      </c>
      <c r="Q34" s="33"/>
      <c r="R34" s="32"/>
    </row>
    <row r="35" spans="8:18" ht="15">
      <c r="H35" s="35">
        <v>2</v>
      </c>
      <c r="I35" s="42">
        <v>2</v>
      </c>
      <c r="J35" s="42">
        <v>3</v>
      </c>
      <c r="K35" s="42">
        <v>4</v>
      </c>
      <c r="L35" s="42">
        <v>5</v>
      </c>
      <c r="M35" s="42">
        <v>6</v>
      </c>
      <c r="N35" s="42">
        <v>7</v>
      </c>
      <c r="O35" s="42">
        <v>8</v>
      </c>
      <c r="Q35" s="33"/>
      <c r="R35" s="32"/>
    </row>
    <row r="36" spans="8:18" ht="15">
      <c r="H36" s="34" t="s">
        <v>18</v>
      </c>
      <c r="I36" s="55" t="s">
        <v>19</v>
      </c>
      <c r="J36" s="55" t="s">
        <v>19</v>
      </c>
      <c r="K36" s="55" t="s">
        <v>19</v>
      </c>
      <c r="L36" s="55" t="s">
        <v>19</v>
      </c>
      <c r="M36" s="55" t="s">
        <v>19</v>
      </c>
      <c r="N36" s="55" t="s">
        <v>19</v>
      </c>
      <c r="O36" s="55" t="s">
        <v>19</v>
      </c>
      <c r="Q36" s="33"/>
      <c r="R36" s="32"/>
    </row>
    <row r="37" spans="8:18" ht="15">
      <c r="H37" s="35" t="s">
        <v>9</v>
      </c>
      <c r="I37" s="42">
        <v>0.6</v>
      </c>
      <c r="J37" s="42">
        <v>0.4</v>
      </c>
      <c r="K37" s="42">
        <v>0.2</v>
      </c>
      <c r="L37" s="54">
        <v>0.1</v>
      </c>
      <c r="M37" s="54">
        <v>0.05</v>
      </c>
      <c r="N37" s="54">
        <v>0.02</v>
      </c>
      <c r="O37" s="54">
        <v>0.01</v>
      </c>
      <c r="Q37" s="33"/>
      <c r="R37" s="32"/>
    </row>
    <row r="38" spans="7:18" ht="15">
      <c r="G38" s="5" t="s">
        <v>20</v>
      </c>
      <c r="H38" s="53">
        <v>-0.024600970488601336</v>
      </c>
      <c r="I38" s="53">
        <v>1.1525314559857534</v>
      </c>
      <c r="J38" s="53">
        <v>1.7828219707464592</v>
      </c>
      <c r="K38" s="53">
        <v>2.254439066621711</v>
      </c>
      <c r="L38" s="53">
        <v>2.381415947861272</v>
      </c>
      <c r="M38" s="53">
        <v>2.5894033937864296</v>
      </c>
      <c r="N38" s="53">
        <v>2.827970644563344</v>
      </c>
      <c r="O38" s="53">
        <v>2.988501181018029</v>
      </c>
      <c r="Q38" s="33"/>
      <c r="R38" s="32"/>
    </row>
    <row r="39" spans="7:18" ht="15">
      <c r="G39" s="37" t="s">
        <v>21</v>
      </c>
      <c r="H39" s="53">
        <v>0.15600146488845487</v>
      </c>
      <c r="I39" s="53">
        <v>-1.403222750323029</v>
      </c>
      <c r="J39" s="53">
        <v>-1.756252044835641</v>
      </c>
      <c r="K39" s="53">
        <v>-2.0779772989003673</v>
      </c>
      <c r="L39" s="53">
        <v>-2.3807689036500292</v>
      </c>
      <c r="M39" s="53">
        <v>-2.5891267190418943</v>
      </c>
      <c r="N39" s="53">
        <v>-2.827721208331392</v>
      </c>
      <c r="O39" s="53">
        <v>-2.989082949060452</v>
      </c>
      <c r="Q39" s="33"/>
      <c r="R39" s="32"/>
    </row>
    <row r="40" spans="7:18" ht="15">
      <c r="G40" s="5" t="s">
        <v>22</v>
      </c>
      <c r="H40" s="53">
        <v>0.29082613605151525</v>
      </c>
      <c r="I40" s="53">
        <v>0.8718312794256876</v>
      </c>
      <c r="J40" s="53">
        <v>1.5380523468634724</v>
      </c>
      <c r="K40" s="53">
        <v>1.592175856053686</v>
      </c>
      <c r="L40" s="53">
        <v>2.1351806231148647</v>
      </c>
      <c r="M40" s="53">
        <v>2.329985815905687</v>
      </c>
      <c r="N40" s="53">
        <v>2.5549209889623254</v>
      </c>
      <c r="O40" s="53">
        <v>2.708927241717175</v>
      </c>
      <c r="Q40" s="33"/>
      <c r="R40" s="32"/>
    </row>
    <row r="41" spans="7:18" ht="15">
      <c r="G41" s="37" t="s">
        <v>23</v>
      </c>
      <c r="H41" s="53">
        <v>0.24708090456862083</v>
      </c>
      <c r="I41" s="53">
        <v>-1.500566615140036</v>
      </c>
      <c r="J41" s="53">
        <v>-1.778229441739593</v>
      </c>
      <c r="K41" s="53">
        <v>-1.9811835711153338</v>
      </c>
      <c r="L41" s="53">
        <v>-2.3774463460534676</v>
      </c>
      <c r="M41" s="53">
        <v>-2.589921627168081</v>
      </c>
      <c r="N41" s="53">
        <v>-2.829882061717132</v>
      </c>
      <c r="O41" s="53">
        <v>-2.9896859774456908</v>
      </c>
      <c r="Q41" s="33"/>
      <c r="R41" s="32"/>
    </row>
    <row r="42" spans="7:18" ht="15">
      <c r="G42" s="37" t="s">
        <v>24</v>
      </c>
      <c r="H42" s="53">
        <v>0.17656483657338173</v>
      </c>
      <c r="I42" s="53">
        <v>1.9985001084129967</v>
      </c>
      <c r="J42" s="53">
        <v>1.7513542624905643</v>
      </c>
      <c r="K42" s="53">
        <v>1.8055764778031986</v>
      </c>
      <c r="L42" s="53">
        <v>2.3779989845086624</v>
      </c>
      <c r="M42" s="53">
        <v>2.5901881548912344</v>
      </c>
      <c r="N42" s="53">
        <v>2.8300038313786566</v>
      </c>
      <c r="O42" s="53">
        <v>2.989273204812894</v>
      </c>
      <c r="Q42" s="33"/>
      <c r="R42" s="32"/>
    </row>
    <row r="43" spans="7:18" ht="15">
      <c r="G43" s="37" t="s">
        <v>25</v>
      </c>
      <c r="H43" s="53">
        <v>0.1767113254188665</v>
      </c>
      <c r="I43" s="53">
        <v>1.999454930515918</v>
      </c>
      <c r="J43" s="53">
        <v>1.6107986495888749</v>
      </c>
      <c r="K43" s="53">
        <v>1.671566422355144</v>
      </c>
      <c r="L43" s="53">
        <v>2.132781262556103</v>
      </c>
      <c r="M43" s="53">
        <v>2.3306944964656457</v>
      </c>
      <c r="N43" s="53">
        <v>2.5571297174071383</v>
      </c>
      <c r="O43" s="53">
        <v>2.709407876175911</v>
      </c>
      <c r="Q43" s="33"/>
      <c r="R43" s="32"/>
    </row>
    <row r="44" spans="7:18" ht="15">
      <c r="G44" s="5" t="s">
        <v>26</v>
      </c>
      <c r="H44" s="53">
        <v>0.032639545884579</v>
      </c>
      <c r="I44" s="53">
        <v>2</v>
      </c>
      <c r="J44" s="53">
        <v>2.54433700551079</v>
      </c>
      <c r="K44" s="53">
        <v>3.620914112306751</v>
      </c>
      <c r="L44" s="53">
        <v>4.075763500607109</v>
      </c>
      <c r="M44" s="53">
        <v>4.751397525198223</v>
      </c>
      <c r="N44" s="53">
        <v>5.630125896771589</v>
      </c>
      <c r="O44" s="53">
        <v>6.299280898487657</v>
      </c>
      <c r="Q44" s="33"/>
      <c r="R44" s="32"/>
    </row>
    <row r="45" spans="7:18" ht="15">
      <c r="G45" s="5" t="s">
        <v>27</v>
      </c>
      <c r="H45" s="53">
        <v>0.18366954557939388</v>
      </c>
      <c r="I45" s="53">
        <v>1.998335982887714</v>
      </c>
      <c r="J45" s="53">
        <v>2.5703076862711387</v>
      </c>
      <c r="K45" s="53">
        <v>3.8174288804973946</v>
      </c>
      <c r="L45" s="53">
        <v>4.06578916848586</v>
      </c>
      <c r="M45" s="53">
        <v>4.755268808803802</v>
      </c>
      <c r="N45" s="53">
        <v>5.643158299638731</v>
      </c>
      <c r="O45" s="53">
        <v>6.3029558463870625</v>
      </c>
      <c r="Q45" s="33"/>
      <c r="R45" s="32"/>
    </row>
    <row r="46" spans="7:18" ht="15">
      <c r="G46" s="5" t="s">
        <v>28</v>
      </c>
      <c r="H46" s="53">
        <v>-0.04172185430463577</v>
      </c>
      <c r="I46" s="53">
        <v>-1.4509119646323907</v>
      </c>
      <c r="J46" s="53">
        <v>-1.9783028762424715</v>
      </c>
      <c r="K46" s="53">
        <v>-2.7978085363474166</v>
      </c>
      <c r="L46" s="53">
        <v>-3.475690251246103</v>
      </c>
      <c r="M46" s="53">
        <v>-4.162264171466124</v>
      </c>
      <c r="N46" s="53">
        <v>-5.06917959624136</v>
      </c>
      <c r="O46" s="53">
        <v>-5.744857152288574</v>
      </c>
      <c r="Q46" s="33"/>
      <c r="R46" s="32"/>
    </row>
    <row r="47" spans="7:18" ht="15">
      <c r="G47" s="57" t="s">
        <v>29</v>
      </c>
      <c r="H47" s="36"/>
      <c r="I47" s="21" t="s">
        <v>30</v>
      </c>
      <c r="J47" s="21" t="s">
        <v>30</v>
      </c>
      <c r="K47" s="21" t="s">
        <v>30</v>
      </c>
      <c r="L47" s="21" t="s">
        <v>30</v>
      </c>
      <c r="M47" s="21" t="s">
        <v>30</v>
      </c>
      <c r="N47" s="21" t="s">
        <v>30</v>
      </c>
      <c r="O47" s="21" t="s">
        <v>30</v>
      </c>
      <c r="Q47" s="33"/>
      <c r="R47" s="32"/>
    </row>
    <row r="48" spans="7:18" ht="17.25">
      <c r="G48" s="66" t="s">
        <v>45</v>
      </c>
      <c r="H48" s="43">
        <f>H38*H38+H39*H39+H40*H40</f>
        <v>0.10952150620697931</v>
      </c>
      <c r="I48" s="43">
        <f aca="true" t="shared" si="2" ref="I48:O48">I38*I38+I39*I39+I40*I40</f>
        <v>4.057452623845798</v>
      </c>
      <c r="J48" s="43">
        <f t="shared" si="2"/>
        <v>8.628480446057893</v>
      </c>
      <c r="K48" s="43">
        <f t="shared" si="2"/>
        <v>11.935509116455727</v>
      </c>
      <c r="L48" s="43">
        <f t="shared" si="2"/>
        <v>15.898198782640145</v>
      </c>
      <c r="M48" s="43">
        <f t="shared" si="2"/>
        <v>18.837421005331016</v>
      </c>
      <c r="N48" s="43">
        <f t="shared" si="2"/>
        <v>22.52104645839939</v>
      </c>
      <c r="O48" s="43">
        <f t="shared" si="2"/>
        <v>25.204042986227503</v>
      </c>
      <c r="Q48" s="33"/>
      <c r="R48" s="32"/>
    </row>
    <row r="49" spans="7:18" ht="17.25">
      <c r="G49" s="67" t="s">
        <v>46</v>
      </c>
      <c r="H49" s="44">
        <f>H41*H41+H42*H42+H43*H43</f>
        <v>0.12345100744792545</v>
      </c>
      <c r="I49" s="44">
        <f aca="true" t="shared" si="3" ref="I49:O49">I41*I41+I42*I42+I43*I43</f>
        <v>10.243522868964</v>
      </c>
      <c r="J49" s="44">
        <f t="shared" si="3"/>
        <v>8.824013989730716</v>
      </c>
      <c r="K49" s="44">
        <f t="shared" si="3"/>
        <v>9.979329063998687</v>
      </c>
      <c r="L49" s="44">
        <f t="shared" si="3"/>
        <v>15.85588621259762</v>
      </c>
      <c r="M49" s="44">
        <f t="shared" si="3"/>
        <v>18.848905548467066</v>
      </c>
      <c r="N49" s="44">
        <f t="shared" si="3"/>
        <v>22.556066560492994</v>
      </c>
      <c r="O49" s="44">
        <f t="shared" si="3"/>
        <v>25.21486757623181</v>
      </c>
      <c r="Q49" s="33"/>
      <c r="R49" s="32"/>
    </row>
    <row r="50" spans="7:18" ht="17.25">
      <c r="G50" s="67" t="s">
        <v>47</v>
      </c>
      <c r="H50" s="44">
        <f>H44*H44+H45*H45+H46*H46</f>
        <v>0.03654055505550984</v>
      </c>
      <c r="I50" s="44">
        <f aca="true" t="shared" si="4" ref="I50:O50">I44*I44+I45*I45+I46*I46</f>
        <v>10.09849222961723</v>
      </c>
      <c r="J50" s="44">
        <f t="shared" si="4"/>
        <v>16.993814669865344</v>
      </c>
      <c r="K50" s="44">
        <f t="shared" si="4"/>
        <v>35.51151487241625</v>
      </c>
      <c r="L50" s="44">
        <f t="shared" si="4"/>
        <v>45.22291239806525</v>
      </c>
      <c r="M50" s="44">
        <f t="shared" si="4"/>
        <v>62.51280291951271</v>
      </c>
      <c r="N50" s="44">
        <f t="shared" si="4"/>
        <v>89.24013498722931</v>
      </c>
      <c r="O50" s="44">
        <f t="shared" si="4"/>
        <v>112.41157593975751</v>
      </c>
      <c r="Q50" s="33"/>
      <c r="R50" s="32"/>
    </row>
    <row r="51" spans="7:18" ht="17.25">
      <c r="G51" s="68" t="s">
        <v>48</v>
      </c>
      <c r="H51" s="45">
        <f>SUM(H48:H50)</f>
        <v>0.2695130687104146</v>
      </c>
      <c r="I51" s="45">
        <f aca="true" t="shared" si="5" ref="I51:O51">SUM(I48:I50)</f>
        <v>24.399467722427026</v>
      </c>
      <c r="J51" s="45">
        <f t="shared" si="5"/>
        <v>34.44630910565395</v>
      </c>
      <c r="K51" s="45">
        <f t="shared" si="5"/>
        <v>57.42635305287067</v>
      </c>
      <c r="L51" s="45">
        <f t="shared" si="5"/>
        <v>76.97699739330301</v>
      </c>
      <c r="M51" s="45">
        <f t="shared" si="5"/>
        <v>100.19912947331079</v>
      </c>
      <c r="N51" s="45">
        <f t="shared" si="5"/>
        <v>134.3172480061217</v>
      </c>
      <c r="O51" s="45">
        <f t="shared" si="5"/>
        <v>162.83048650221684</v>
      </c>
      <c r="Q51" s="33"/>
      <c r="R51" s="32"/>
    </row>
  </sheetData>
  <printOptions/>
  <pageMargins left="0.75" right="0.75" top="1" bottom="1" header="0.5" footer="0.5"/>
  <pageSetup fitToHeight="1" fitToWidth="1" horizontalDpi="300" verticalDpi="300" orientation="landscape" scale="49" r:id="rId19"/>
  <headerFooter alignWithMargins="0">
    <oddHeader xml:space="preserve">&amp;L&amp;D &amp;T&amp;C&amp;F&amp;R    Worksheet Nnet     </oddHeader>
  </headerFooter>
  <drawing r:id="rId18"/>
  <legacyDrawing r:id="rId17"/>
  <oleObjects>
    <oleObject progId="Equation" shapeId="119252" r:id="rId1"/>
    <oleObject progId="Equation" shapeId="649474" r:id="rId2"/>
    <oleObject progId="Equation" shapeId="441912" r:id="rId3"/>
    <oleObject progId="Equation" shapeId="302612" r:id="rId4"/>
    <oleObject progId="Equation.3" shapeId="2055200" r:id="rId5"/>
    <oleObject progId="Equation" shapeId="2059594" r:id="rId6"/>
    <oleObject progId="Equation" shapeId="2063100" r:id="rId7"/>
    <oleObject progId="Equation" shapeId="2066647" r:id="rId8"/>
    <oleObject progId="Equation" shapeId="2069732" r:id="rId9"/>
    <oleObject progId="Equation" shapeId="2069733" r:id="rId10"/>
    <oleObject progId="Equation" shapeId="2074138" r:id="rId11"/>
    <oleObject progId="Equation" shapeId="2074139" r:id="rId12"/>
    <oleObject progId="Equation" shapeId="2076590" r:id="rId13"/>
    <oleObject progId="Equation" shapeId="2076591" r:id="rId14"/>
    <oleObject progId="Equation" shapeId="2113310" r:id="rId15"/>
    <oleObject progId="Equation" shapeId="2175856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Error Constraints Model for XOR</dc:title>
  <dc:subject/>
  <dc:creator>Patrick Lyons</dc:creator>
  <cp:keywords/>
  <dc:description/>
  <cp:lastModifiedBy>Patrick Lyons</cp:lastModifiedBy>
  <cp:lastPrinted>2000-10-02T00:19:31Z</cp:lastPrinted>
  <dcterms:created xsi:type="dcterms:W3CDTF">2001-01-16T01:14:04Z</dcterms:created>
  <dcterms:modified xsi:type="dcterms:W3CDTF">2001-01-16T01:15:23Z</dcterms:modified>
  <cp:category/>
  <cp:version/>
  <cp:contentType/>
  <cp:contentStatus/>
</cp:coreProperties>
</file>